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ilution from nea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2" i="1"/>
  <c r="J55" i="1" l="1"/>
  <c r="F55" i="1"/>
  <c r="L55" i="1" s="1"/>
  <c r="J54" i="1"/>
  <c r="F54" i="1"/>
  <c r="L54" i="1" s="1"/>
  <c r="J44" i="1"/>
  <c r="F44" i="1"/>
  <c r="L44" i="1" s="1"/>
  <c r="J43" i="1"/>
  <c r="F43" i="1"/>
  <c r="L43" i="1" s="1"/>
  <c r="J33" i="1"/>
  <c r="F33" i="1"/>
  <c r="L33" i="1" s="1"/>
  <c r="J32" i="1"/>
  <c r="F32" i="1"/>
  <c r="L32" i="1" s="1"/>
  <c r="F34" i="1"/>
  <c r="J34" i="1"/>
  <c r="F35" i="1"/>
  <c r="J35" i="1"/>
  <c r="F45" i="1"/>
  <c r="J45" i="1"/>
  <c r="F46" i="1"/>
  <c r="J46" i="1"/>
  <c r="J22" i="1"/>
  <c r="F22" i="1"/>
  <c r="L22" i="1" s="1"/>
  <c r="J21" i="1"/>
  <c r="F21" i="1"/>
  <c r="L21" i="1" s="1"/>
  <c r="F10" i="1"/>
  <c r="F11" i="1"/>
  <c r="F12" i="1"/>
  <c r="L12" i="1" s="1"/>
  <c r="J10" i="1"/>
  <c r="J11" i="1"/>
  <c r="J12" i="1"/>
  <c r="J13" i="1"/>
  <c r="J14" i="1"/>
  <c r="L11" i="1" l="1"/>
  <c r="L46" i="1"/>
  <c r="L35" i="1"/>
  <c r="L10" i="1"/>
  <c r="L45" i="1"/>
  <c r="L34" i="1"/>
  <c r="J36" i="1"/>
  <c r="J37" i="1"/>
  <c r="J38" i="1"/>
  <c r="J39" i="1"/>
  <c r="J40" i="1"/>
  <c r="J41" i="1"/>
  <c r="J42" i="1"/>
  <c r="J47" i="1"/>
  <c r="J48" i="1"/>
  <c r="J49" i="1"/>
  <c r="J50" i="1"/>
  <c r="J51" i="1"/>
  <c r="J52" i="1"/>
  <c r="J53" i="1"/>
  <c r="J56" i="1"/>
  <c r="F36" i="1"/>
  <c r="F37" i="1"/>
  <c r="F38" i="1"/>
  <c r="F39" i="1"/>
  <c r="L39" i="1" s="1"/>
  <c r="F40" i="1"/>
  <c r="F41" i="1"/>
  <c r="F42" i="1"/>
  <c r="F47" i="1"/>
  <c r="L47" i="1" s="1"/>
  <c r="F48" i="1"/>
  <c r="F49" i="1"/>
  <c r="F50" i="1"/>
  <c r="F51" i="1"/>
  <c r="L51" i="1" s="1"/>
  <c r="F52" i="1"/>
  <c r="F53" i="1"/>
  <c r="F56" i="1"/>
  <c r="L56" i="1" l="1"/>
  <c r="L42" i="1"/>
  <c r="L41" i="1"/>
  <c r="L50" i="1"/>
  <c r="L38" i="1"/>
  <c r="L53" i="1"/>
  <c r="L49" i="1"/>
  <c r="L37" i="1"/>
  <c r="L52" i="1"/>
  <c r="L48" i="1"/>
  <c r="L40" i="1"/>
  <c r="L36" i="1"/>
  <c r="J31" i="1"/>
  <c r="F31" i="1"/>
  <c r="L31" i="1" s="1"/>
  <c r="J30" i="1"/>
  <c r="F30" i="1"/>
  <c r="L30" i="1" s="1"/>
  <c r="J29" i="1"/>
  <c r="F29" i="1"/>
  <c r="L29" i="1" s="1"/>
  <c r="J28" i="1"/>
  <c r="F28" i="1"/>
  <c r="L28" i="1" s="1"/>
  <c r="J27" i="1"/>
  <c r="F27" i="1"/>
  <c r="L27" i="1" s="1"/>
  <c r="J16" i="1" l="1"/>
  <c r="J17" i="1"/>
  <c r="J18" i="1"/>
  <c r="J19" i="1"/>
  <c r="J20" i="1"/>
  <c r="J23" i="1"/>
  <c r="F16" i="1"/>
  <c r="L16" i="1" s="1"/>
  <c r="F17" i="1"/>
  <c r="L17" i="1" s="1"/>
  <c r="F18" i="1"/>
  <c r="F19" i="1"/>
  <c r="F20" i="1"/>
  <c r="L20" i="1" s="1"/>
  <c r="F23" i="1"/>
  <c r="L23" i="1" s="1"/>
  <c r="F24" i="1"/>
  <c r="L19" i="1" l="1"/>
  <c r="L18" i="1"/>
  <c r="J24" i="1"/>
  <c r="L24" i="1" s="1"/>
  <c r="J25" i="1"/>
  <c r="J26" i="1"/>
  <c r="F25" i="1"/>
  <c r="F26" i="1"/>
  <c r="L26" i="1" s="1"/>
  <c r="L25" i="1" l="1"/>
  <c r="J15" i="1"/>
  <c r="F15" i="1"/>
  <c r="L15" i="1" s="1"/>
  <c r="F14" i="1"/>
  <c r="L14" i="1" s="1"/>
  <c r="F13" i="1"/>
  <c r="L13" i="1" s="1"/>
  <c r="J9" i="1"/>
  <c r="F9" i="1"/>
  <c r="L9" i="1" s="1"/>
  <c r="J8" i="1"/>
  <c r="F8" i="1"/>
  <c r="J7" i="1"/>
  <c r="F7" i="1"/>
  <c r="L7" i="1" s="1"/>
  <c r="J6" i="1"/>
  <c r="F6" i="1"/>
  <c r="J5" i="1"/>
  <c r="F5" i="1"/>
  <c r="L5" i="1" s="1"/>
  <c r="J4" i="1"/>
  <c r="F4" i="1"/>
  <c r="J3" i="1"/>
  <c r="F3" i="1"/>
  <c r="L3" i="1" s="1"/>
  <c r="J2" i="1"/>
  <c r="F2" i="1"/>
  <c r="L2" i="1" l="1"/>
  <c r="L4" i="1"/>
  <c r="L6" i="1"/>
  <c r="L8" i="1"/>
</calcChain>
</file>

<file path=xl/sharedStrings.xml><?xml version="1.0" encoding="utf-8"?>
<sst xmlns="http://schemas.openxmlformats.org/spreadsheetml/2006/main" count="68" uniqueCount="68">
  <si>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</si>
  <si>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</si>
  <si>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</si>
  <si>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</si>
  <si>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</si>
  <si>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</si>
  <si>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RU3.1 2 mL</t>
  </si>
  <si>
    <t>RU3.1 4 mL</t>
  </si>
  <si>
    <t>RU3.1 6 mL</t>
  </si>
  <si>
    <t>RU3.1 8 mL</t>
  </si>
  <si>
    <t>RU3.1 10 mL</t>
  </si>
  <si>
    <t>RU3.1 12 mL</t>
  </si>
  <si>
    <t>RU3.1 14 mL</t>
  </si>
  <si>
    <t>RU3.1 16 mL</t>
  </si>
  <si>
    <t>RU3.1 Waste</t>
  </si>
  <si>
    <t>RU3.2 2 mL</t>
  </si>
  <si>
    <t>RU3.2 4 mL</t>
  </si>
  <si>
    <t>RU3.2 6 mL</t>
  </si>
  <si>
    <t>RU3.2 8 mL</t>
  </si>
  <si>
    <t>RU3.2 10 mL</t>
  </si>
  <si>
    <t>RU3.2 12 mL</t>
  </si>
  <si>
    <t>RU3.2 14 mL</t>
  </si>
  <si>
    <t>RU3.2 16 mL</t>
  </si>
  <si>
    <t>RU3.2 Waste</t>
  </si>
  <si>
    <t>RU3.3 2 mL</t>
  </si>
  <si>
    <t>RU3.3 4 mL</t>
  </si>
  <si>
    <t>RU3.3 6 mL</t>
  </si>
  <si>
    <t>RU3.3 8 mL</t>
  </si>
  <si>
    <t>RU3.3 10 mL</t>
  </si>
  <si>
    <t>RU3.3 12 mL</t>
  </si>
  <si>
    <t>RU3.3 14 mL</t>
  </si>
  <si>
    <t>RU3.3 16 mL</t>
  </si>
  <si>
    <t>RU3.3 Waste</t>
  </si>
  <si>
    <t>RU3.4 2 mL</t>
  </si>
  <si>
    <t>RU3.4 4 mL</t>
  </si>
  <si>
    <t>RU3.4 6 mL</t>
  </si>
  <si>
    <t>RU3.4 8 mL</t>
  </si>
  <si>
    <t>RU3.4 10 mL</t>
  </si>
  <si>
    <t>RU3.4 12 mL</t>
  </si>
  <si>
    <t>RU3.4 14 mL</t>
  </si>
  <si>
    <t>RU3.4 16 mL</t>
  </si>
  <si>
    <t>RU3.4 Waste</t>
  </si>
  <si>
    <t>RU3.5 2 mL</t>
  </si>
  <si>
    <t>RU3.5 4 mL</t>
  </si>
  <si>
    <t>RU3.5 6 mL</t>
  </si>
  <si>
    <t>RU3.5 8 mL</t>
  </si>
  <si>
    <t>RU3.5 10 mL</t>
  </si>
  <si>
    <t>RU3.5 12 mL</t>
  </si>
  <si>
    <t>RU3.5 14 mL</t>
  </si>
  <si>
    <t>RU3.5 16 mL</t>
  </si>
  <si>
    <t>RU3.5 Waste</t>
  </si>
  <si>
    <t>RU3.1 18 mL</t>
  </si>
  <si>
    <t>RU3.1 20 mL</t>
  </si>
  <si>
    <t>RU3.2 18 mL</t>
  </si>
  <si>
    <t>RU3.2 20 mL</t>
  </si>
  <si>
    <t>RU3.3 18 mL</t>
  </si>
  <si>
    <t>RU3.3 20 mL</t>
  </si>
  <si>
    <t>RU3.4 18 mL</t>
  </si>
  <si>
    <t>RU3.4 20 mL</t>
  </si>
  <si>
    <t>RU3.5 18 mL</t>
  </si>
  <si>
    <t>RU3.5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</si>
  <si>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</si>
  <si>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</si>
  <si>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</si>
  <si>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</si>
  <si>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</si>
  <si>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Dilution Factor from 100%</t>
  </si>
  <si>
    <t>Dilution Factor from 100%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</si>
</sst>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8" xfId="0" applyBorder="1"/>
    <xf numFmtId="0" fontId="0" fillId="0" borderId="12" xfId="0" applyBorder="1"/>
    <xf numFmtId="0" fontId="0" fillId="0" borderId="12" xfId="0" applyFill="1" applyBorder="1"/>
    <xf numFmtId="0" fontId="0" fillId="3" borderId="1" xfId="0" applyFill="1" applyBorder="1"/>
    <xf numFmtId="0" fontId="0" fillId="3" borderId="2" xfId="0" applyFill="1" applyBorder="1"/>
    <xf numFmtId="0" fontId="0" fillId="0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0" xfId="0" applyFill="1"/>
    <xf numFmtId="164" fontId="0" fillId="0" borderId="4" xfId="0" applyNumberFormat="1" applyBorder="1"/>
    <xf numFmtId="164" fontId="0" fillId="3" borderId="4" xfId="0" applyNumberFormat="1" applyFill="1" applyBorder="1"/>
    <xf numFmtId="164" fontId="0" fillId="3" borderId="3" xfId="0" applyNumberFormat="1" applyFill="1" applyBorder="1"/>
    <xf numFmtId="164" fontId="0" fillId="0" borderId="3" xfId="0" applyNumberFormat="1" applyBorder="1"/>
    <xf numFmtId="164" fontId="0" fillId="2" borderId="11" xfId="0" applyNumberFormat="1" applyFill="1" applyBorder="1"/>
    <xf numFmtId="164" fontId="0" fillId="0" borderId="14" xfId="0" applyNumberFormat="1" applyBorder="1"/>
    <xf numFmtId="164" fontId="0" fillId="0" borderId="3" xfId="0" applyNumberFormat="1" applyFill="1" applyBorder="1"/>
    <xf numFmtId="164" fontId="0" fillId="2" borderId="9" xfId="0" applyNumberFormat="1" applyFill="1" applyBorder="1"/>
    <xf numFmtId="164" fontId="0" fillId="0" borderId="6" xfId="0" applyNumberFormat="1" applyBorder="1"/>
    <xf numFmtId="164" fontId="0" fillId="2" borderId="10" xfId="0" applyNumberFormat="1" applyFill="1" applyBorder="1"/>
    <xf numFmtId="164" fontId="0" fillId="0" borderId="15" xfId="0" applyNumberFormat="1" applyBorder="1"/>
    <xf numFmtId="164" fontId="0" fillId="0" borderId="7" xfId="0" applyNumberFormat="1" applyBorder="1"/>
    <xf numFmtId="164" fontId="0" fillId="2" borderId="13" xfId="0" applyNumberFormat="1" applyFill="1" applyBorder="1"/>
    <xf numFmtId="164" fontId="0" fillId="0" borderId="8" xfId="0" applyNumberFormat="1" applyBorder="1"/>
    <xf numFmtId="164" fontId="0" fillId="0" borderId="16" xfId="0" applyNumberFormat="1" applyBorder="1"/>
    <xf numFmtId="164" fontId="0" fillId="0" borderId="4" xfId="0" applyNumberFormat="1" applyFill="1" applyBorder="1"/>
    <xf numFmtId="164" fontId="0" fillId="0" borderId="7" xfId="0" applyNumberFormat="1" applyFill="1" applyBorder="1"/>
    <xf numFmtId="164" fontId="0" fillId="0" borderId="5" xfId="0" applyNumberFormat="1" applyFill="1" applyBorder="1"/>
    <xf numFmtId="0" fontId="0" fillId="3" borderId="17" xfId="0" applyFill="1" applyBorder="1"/>
    <xf numFmtId="0" fontId="0" fillId="0" borderId="18" xfId="0" applyBorder="1"/>
    <xf numFmtId="0" fontId="0" fillId="3" borderId="19" xfId="0" applyFill="1" applyBorder="1"/>
    <xf numFmtId="0" fontId="0" fillId="0" borderId="20" xfId="0" applyBorder="1"/>
    <xf numFmtId="0" fontId="0" fillId="3" borderId="21" xfId="0" applyFill="1" applyBorder="1"/>
    <xf numFmtId="0" fontId="0" fillId="0" borderId="22" xfId="0" applyBorder="1"/>
    <xf numFmtId="164" fontId="0" fillId="3" borderId="6" xfId="0" applyNumberFormat="1" applyFill="1" applyBorder="1"/>
    <xf numFmtId="164" fontId="0" fillId="3" borderId="7" xfId="0" applyNumberFormat="1" applyFill="1" applyBorder="1"/>
    <xf numFmtId="164" fontId="0" fillId="3" borderId="5" xfId="0" applyNumberFormat="1" applyFill="1" applyBorder="1"/>
    <xf numFmtId="0" fontId="0" fillId="3" borderId="0" xfId="0" applyFill="1" applyBorder="1"/>
    <xf numFmtId="0" fontId="0" fillId="3" borderId="2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topLeftCell="A20" workbookViewId="0">
      <selection activeCell="L2" sqref="L2:M56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7.85546875" style="12" bestFit="1" customWidth="1"/>
    <col min="4" max="4" width="21.140625" bestFit="1" customWidth="1"/>
    <col min="5" max="5" width="22.85546875" style="12" bestFit="1" customWidth="1"/>
    <col min="6" max="6" width="19" bestFit="1" customWidth="1"/>
    <col min="7" max="7" width="20.5703125" style="12" bestFit="1" customWidth="1"/>
    <col min="8" max="8" width="22.85546875" bestFit="1" customWidth="1"/>
    <col min="9" max="9" width="24.42578125" style="12" bestFit="1" customWidth="1"/>
    <col min="10" max="10" width="17.28515625" bestFit="1" customWidth="1"/>
    <col min="11" max="11" width="18.85546875" style="40" bestFit="1" customWidth="1"/>
    <col min="12" max="12" width="24.140625" bestFit="1" customWidth="1"/>
    <col min="13" max="13" width="25.85546875" style="12" bestFit="1" customWidth="1"/>
  </cols>
  <sheetData>
    <row r="1" spans="1:13" ht="15.75" thickBot="1" x14ac:dyDescent="0.3">
      <c r="A1" s="1" t="s">
        <v>0</v>
      </c>
      <c r="B1" s="1" t="s">
        <v>1</v>
      </c>
      <c r="C1" s="7" t="s">
        <v>61</v>
      </c>
      <c r="D1" s="1" t="s">
        <v>2</v>
      </c>
      <c r="E1" s="7" t="s">
        <v>62</v>
      </c>
      <c r="F1" s="1" t="s">
        <v>3</v>
      </c>
      <c r="G1" s="7" t="s">
        <v>63</v>
      </c>
      <c r="H1" s="2" t="s">
        <v>4</v>
      </c>
      <c r="I1" s="8" t="s">
        <v>64</v>
      </c>
      <c r="J1" s="3" t="s">
        <v>5</v>
      </c>
      <c r="K1" s="41" t="s">
        <v>65</v>
      </c>
      <c r="L1" s="9" t="s">
        <v>66</v>
      </c>
      <c r="M1" s="7" t="s">
        <v>67</v>
      </c>
    </row>
    <row r="2" spans="1:13" x14ac:dyDescent="0.25">
      <c r="A2" s="32" t="s">
        <v>6</v>
      </c>
      <c r="B2" s="13">
        <v>6.1223000000000001</v>
      </c>
      <c r="C2" s="14">
        <v>1E-4</v>
      </c>
      <c r="D2" s="13">
        <v>7.9617000000000004</v>
      </c>
      <c r="E2" s="15">
        <v>1E-4</v>
      </c>
      <c r="F2" s="16">
        <f t="shared" ref="F2:F26" si="0">D2-B2</f>
        <v>1.8394000000000004</v>
      </c>
      <c r="G2" s="15">
        <f>SQRT((C2^2)+(E2^2))</f>
        <v>1.4142135623730951E-4</v>
      </c>
      <c r="H2" s="13">
        <v>9.9793000000000003</v>
      </c>
      <c r="I2" s="11">
        <v>1E-4</v>
      </c>
      <c r="J2" s="17">
        <f t="shared" ref="J2:J26" si="1">H2-B2</f>
        <v>3.8570000000000002</v>
      </c>
      <c r="K2" s="10">
        <f>SQRT((C2^2)+(I2^2))</f>
        <v>1.4142135623730951E-4</v>
      </c>
      <c r="L2" s="18">
        <f>((100*F2)/J2)/100</f>
        <v>0.47689914441275605</v>
      </c>
      <c r="M2" s="33">
        <f>L2*SQRT(((G2/F2)^2)+((K2/J2)^2))</f>
        <v>4.062227296816394E-5</v>
      </c>
    </row>
    <row r="3" spans="1:13" x14ac:dyDescent="0.25">
      <c r="A3" s="32" t="s">
        <v>7</v>
      </c>
      <c r="B3" s="13">
        <v>6.2187000000000001</v>
      </c>
      <c r="C3" s="14">
        <v>1E-4</v>
      </c>
      <c r="D3" s="13">
        <v>8.1403999999999996</v>
      </c>
      <c r="E3" s="15">
        <v>1E-4</v>
      </c>
      <c r="F3" s="16">
        <f t="shared" si="0"/>
        <v>1.9216999999999995</v>
      </c>
      <c r="G3" s="15">
        <f t="shared" ref="G3:G56" si="2">SQRT((C3^2)+(E3^2))</f>
        <v>1.4142135623730951E-4</v>
      </c>
      <c r="H3" s="13">
        <v>10.151300000000001</v>
      </c>
      <c r="I3" s="15">
        <v>1E-4</v>
      </c>
      <c r="J3" s="17">
        <f t="shared" si="1"/>
        <v>3.9326000000000008</v>
      </c>
      <c r="K3" s="14">
        <f t="shared" ref="K3:K56" si="3">SQRT((C3^2)+(I3^2))</f>
        <v>1.4142135623730951E-4</v>
      </c>
      <c r="L3" s="18">
        <f t="shared" ref="L3:L56" si="4">((100*F3)/J3)/100</f>
        <v>0.48865890250724692</v>
      </c>
      <c r="M3" s="33">
        <f t="shared" ref="M3:M56" si="5">L3*SQRT(((G3/F3)^2)+((K3/J3)^2))</f>
        <v>4.0025211382710872E-5</v>
      </c>
    </row>
    <row r="4" spans="1:13" x14ac:dyDescent="0.25">
      <c r="A4" s="32" t="s">
        <v>8</v>
      </c>
      <c r="B4" s="13">
        <v>6.1043000000000003</v>
      </c>
      <c r="C4" s="14">
        <v>1E-4</v>
      </c>
      <c r="D4" s="13">
        <v>7.6924999999999999</v>
      </c>
      <c r="E4" s="15">
        <v>1E-4</v>
      </c>
      <c r="F4" s="16">
        <f t="shared" si="0"/>
        <v>1.5881999999999996</v>
      </c>
      <c r="G4" s="15">
        <f t="shared" si="2"/>
        <v>1.4142135623730951E-4</v>
      </c>
      <c r="H4" s="13">
        <v>9.7126999999999999</v>
      </c>
      <c r="I4" s="15">
        <v>1E-4</v>
      </c>
      <c r="J4" s="17">
        <f t="shared" si="1"/>
        <v>3.6083999999999996</v>
      </c>
      <c r="K4" s="14">
        <f t="shared" si="3"/>
        <v>1.4142135623730951E-4</v>
      </c>
      <c r="L4" s="18">
        <f t="shared" si="4"/>
        <v>0.44013967409378113</v>
      </c>
      <c r="M4" s="33">
        <f t="shared" si="5"/>
        <v>4.2820535317568085E-5</v>
      </c>
    </row>
    <row r="5" spans="1:13" x14ac:dyDescent="0.25">
      <c r="A5" s="32" t="s">
        <v>9</v>
      </c>
      <c r="B5" s="13">
        <v>6.1026999999999996</v>
      </c>
      <c r="C5" s="14">
        <v>1E-4</v>
      </c>
      <c r="D5" s="13">
        <v>7.6721000000000004</v>
      </c>
      <c r="E5" s="15">
        <v>1E-4</v>
      </c>
      <c r="F5" s="16">
        <f t="shared" si="0"/>
        <v>1.5694000000000008</v>
      </c>
      <c r="G5" s="15">
        <f t="shared" si="2"/>
        <v>1.4142135623730951E-4</v>
      </c>
      <c r="H5" s="13">
        <v>9.6928999999999998</v>
      </c>
      <c r="I5" s="15">
        <v>1E-4</v>
      </c>
      <c r="J5" s="17">
        <f t="shared" si="1"/>
        <v>3.5902000000000003</v>
      </c>
      <c r="K5" s="14">
        <f t="shared" si="3"/>
        <v>1.4142135623730951E-4</v>
      </c>
      <c r="L5" s="18">
        <f t="shared" si="4"/>
        <v>0.43713442148069764</v>
      </c>
      <c r="M5" s="33">
        <f t="shared" si="5"/>
        <v>4.2990055604181273E-5</v>
      </c>
    </row>
    <row r="6" spans="1:13" x14ac:dyDescent="0.25">
      <c r="A6" s="32" t="s">
        <v>10</v>
      </c>
      <c r="B6" s="13">
        <v>6.1542000000000003</v>
      </c>
      <c r="C6" s="14">
        <v>1E-4</v>
      </c>
      <c r="D6" s="13">
        <v>7.7954999999999997</v>
      </c>
      <c r="E6" s="15">
        <v>1E-4</v>
      </c>
      <c r="F6" s="16">
        <f t="shared" si="0"/>
        <v>1.6412999999999993</v>
      </c>
      <c r="G6" s="15">
        <f t="shared" si="2"/>
        <v>1.4142135623730951E-4</v>
      </c>
      <c r="H6" s="13">
        <v>9.8164999999999996</v>
      </c>
      <c r="I6" s="15">
        <v>1E-4</v>
      </c>
      <c r="J6" s="17">
        <f t="shared" si="1"/>
        <v>3.6622999999999992</v>
      </c>
      <c r="K6" s="14">
        <f t="shared" si="3"/>
        <v>1.4142135623730951E-4</v>
      </c>
      <c r="L6" s="18">
        <f t="shared" si="4"/>
        <v>0.44816099172651058</v>
      </c>
      <c r="M6" s="33">
        <f t="shared" si="5"/>
        <v>4.2316052769819824E-5</v>
      </c>
    </row>
    <row r="7" spans="1:13" x14ac:dyDescent="0.25">
      <c r="A7" s="32" t="s">
        <v>11</v>
      </c>
      <c r="B7" s="13">
        <v>6.1264000000000003</v>
      </c>
      <c r="C7" s="14">
        <v>1E-4</v>
      </c>
      <c r="D7" s="13">
        <v>7.5766</v>
      </c>
      <c r="E7" s="15">
        <v>1E-4</v>
      </c>
      <c r="F7" s="16">
        <f t="shared" si="0"/>
        <v>1.4501999999999997</v>
      </c>
      <c r="G7" s="15">
        <f t="shared" si="2"/>
        <v>1.4142135623730951E-4</v>
      </c>
      <c r="H7" s="13">
        <v>9.6024999999999991</v>
      </c>
      <c r="I7" s="15">
        <v>1E-4</v>
      </c>
      <c r="J7" s="17">
        <f t="shared" si="1"/>
        <v>3.4760999999999989</v>
      </c>
      <c r="K7" s="14">
        <f t="shared" si="3"/>
        <v>1.4142135623730951E-4</v>
      </c>
      <c r="L7" s="18">
        <f t="shared" si="4"/>
        <v>0.41719168033140597</v>
      </c>
      <c r="M7" s="33">
        <f t="shared" si="5"/>
        <v>4.4082460678002909E-5</v>
      </c>
    </row>
    <row r="8" spans="1:13" x14ac:dyDescent="0.25">
      <c r="A8" s="32" t="s">
        <v>12</v>
      </c>
      <c r="B8" s="13">
        <v>6.1166</v>
      </c>
      <c r="C8" s="14">
        <v>1E-4</v>
      </c>
      <c r="D8" s="13">
        <v>7.7243000000000004</v>
      </c>
      <c r="E8" s="15">
        <v>1E-4</v>
      </c>
      <c r="F8" s="16">
        <f t="shared" si="0"/>
        <v>1.6077000000000004</v>
      </c>
      <c r="G8" s="15">
        <f t="shared" si="2"/>
        <v>1.4142135623730951E-4</v>
      </c>
      <c r="H8" s="13">
        <v>9.7508999999999997</v>
      </c>
      <c r="I8" s="15">
        <v>1E-4</v>
      </c>
      <c r="J8" s="17">
        <f t="shared" si="1"/>
        <v>3.6342999999999996</v>
      </c>
      <c r="K8" s="14">
        <f t="shared" si="3"/>
        <v>1.4142135623730951E-4</v>
      </c>
      <c r="L8" s="18">
        <f t="shared" si="4"/>
        <v>0.44236854414880461</v>
      </c>
      <c r="M8" s="33">
        <f t="shared" si="5"/>
        <v>4.2550386507819115E-5</v>
      </c>
    </row>
    <row r="9" spans="1:13" x14ac:dyDescent="0.25">
      <c r="A9" s="32" t="s">
        <v>13</v>
      </c>
      <c r="B9" s="13">
        <v>6.1215999999999999</v>
      </c>
      <c r="C9" s="14">
        <v>1E-4</v>
      </c>
      <c r="D9" s="13">
        <v>7.7484999999999999</v>
      </c>
      <c r="E9" s="14">
        <v>1E-4</v>
      </c>
      <c r="F9" s="13">
        <f t="shared" si="0"/>
        <v>1.6269</v>
      </c>
      <c r="G9" s="14">
        <f t="shared" si="2"/>
        <v>1.4142135623730951E-4</v>
      </c>
      <c r="H9" s="13">
        <v>9.7788000000000004</v>
      </c>
      <c r="I9" s="14">
        <v>1E-4</v>
      </c>
      <c r="J9" s="20">
        <f t="shared" si="1"/>
        <v>3.6572000000000005</v>
      </c>
      <c r="K9" s="14">
        <f t="shared" si="3"/>
        <v>1.4142135623730951E-4</v>
      </c>
      <c r="L9" s="18">
        <f t="shared" si="4"/>
        <v>0.44484851799190628</v>
      </c>
      <c r="M9" s="33">
        <f t="shared" si="5"/>
        <v>4.2322839108381465E-5</v>
      </c>
    </row>
    <row r="10" spans="1:13" x14ac:dyDescent="0.25">
      <c r="A10" s="32" t="s">
        <v>51</v>
      </c>
      <c r="B10" s="13">
        <v>6.1238999999999999</v>
      </c>
      <c r="C10" s="14">
        <v>1E-4</v>
      </c>
      <c r="D10" s="13">
        <v>7.7408999999999999</v>
      </c>
      <c r="E10" s="15">
        <v>1E-4</v>
      </c>
      <c r="F10" s="16">
        <f t="shared" si="0"/>
        <v>1.617</v>
      </c>
      <c r="G10" s="15">
        <f t="shared" si="2"/>
        <v>1.4142135623730951E-4</v>
      </c>
      <c r="H10" s="13">
        <v>9.7689000000000004</v>
      </c>
      <c r="I10" s="15">
        <v>1E-4</v>
      </c>
      <c r="J10" s="17">
        <f t="shared" si="1"/>
        <v>3.6450000000000005</v>
      </c>
      <c r="K10" s="14">
        <f t="shared" si="3"/>
        <v>1.4142135623730951E-4</v>
      </c>
      <c r="L10" s="18">
        <f t="shared" si="4"/>
        <v>0.44362139917695464</v>
      </c>
      <c r="M10" s="33">
        <f t="shared" si="5"/>
        <v>4.2445166898145265E-5</v>
      </c>
    </row>
    <row r="11" spans="1:13" ht="15.75" thickBot="1" x14ac:dyDescent="0.3">
      <c r="A11" s="34" t="s">
        <v>52</v>
      </c>
      <c r="B11" s="21">
        <v>6.1253000000000002</v>
      </c>
      <c r="C11" s="37">
        <v>1E-4</v>
      </c>
      <c r="D11" s="21">
        <v>7.8296000000000001</v>
      </c>
      <c r="E11" s="37">
        <v>1E-4</v>
      </c>
      <c r="F11" s="21">
        <f t="shared" si="0"/>
        <v>1.7042999999999999</v>
      </c>
      <c r="G11" s="37">
        <f t="shared" si="2"/>
        <v>1.4142135623730951E-4</v>
      </c>
      <c r="H11" s="21">
        <v>9.8529</v>
      </c>
      <c r="I11" s="37">
        <v>1E-4</v>
      </c>
      <c r="J11" s="22">
        <f t="shared" si="1"/>
        <v>3.7275999999999998</v>
      </c>
      <c r="K11" s="37">
        <f t="shared" si="3"/>
        <v>1.4142135623730951E-4</v>
      </c>
      <c r="L11" s="23">
        <f t="shared" si="4"/>
        <v>0.45721107414958689</v>
      </c>
      <c r="M11" s="35">
        <f t="shared" si="5"/>
        <v>4.1716357690999532E-5</v>
      </c>
    </row>
    <row r="12" spans="1:13" s="4" customFormat="1" ht="15.75" thickBot="1" x14ac:dyDescent="0.3">
      <c r="A12" s="5" t="s">
        <v>14</v>
      </c>
      <c r="B12" s="24">
        <v>6.1132</v>
      </c>
      <c r="C12" s="38">
        <v>1E-4</v>
      </c>
      <c r="D12" s="24">
        <v>22.839600000000001</v>
      </c>
      <c r="E12" s="38">
        <v>1E-4</v>
      </c>
      <c r="F12" s="24">
        <f t="shared" si="0"/>
        <v>16.726400000000002</v>
      </c>
      <c r="G12" s="38">
        <f t="shared" si="2"/>
        <v>1.4142135623730951E-4</v>
      </c>
      <c r="H12" s="24">
        <v>22.839600000000001</v>
      </c>
      <c r="I12" s="38">
        <v>1E-4</v>
      </c>
      <c r="J12" s="25">
        <f t="shared" si="1"/>
        <v>16.726400000000002</v>
      </c>
      <c r="K12" s="38">
        <f t="shared" si="3"/>
        <v>1.4142135623730951E-4</v>
      </c>
      <c r="L12" s="26">
        <f t="shared" si="4"/>
        <v>1</v>
      </c>
      <c r="M12" s="31">
        <f t="shared" si="5"/>
        <v>1.1957145590204705E-5</v>
      </c>
    </row>
    <row r="13" spans="1:13" x14ac:dyDescent="0.25">
      <c r="A13" s="36" t="s">
        <v>15</v>
      </c>
      <c r="B13" s="19">
        <v>6.1048999999999998</v>
      </c>
      <c r="C13" s="15">
        <v>1E-4</v>
      </c>
      <c r="D13" s="16">
        <v>7.9757999999999996</v>
      </c>
      <c r="E13" s="15">
        <v>1E-4</v>
      </c>
      <c r="F13" s="16">
        <f t="shared" si="0"/>
        <v>1.8708999999999998</v>
      </c>
      <c r="G13" s="15">
        <f t="shared" si="2"/>
        <v>1.4142135623730951E-4</v>
      </c>
      <c r="H13" s="16">
        <v>9.9923999999999999</v>
      </c>
      <c r="I13" s="15">
        <v>1E-4</v>
      </c>
      <c r="J13" s="17">
        <f t="shared" si="1"/>
        <v>3.8875000000000002</v>
      </c>
      <c r="K13" s="15">
        <f t="shared" si="3"/>
        <v>1.4142135623730951E-4</v>
      </c>
      <c r="L13" s="27">
        <f t="shared" si="4"/>
        <v>0.48126045016077162</v>
      </c>
      <c r="M13" s="33">
        <f t="shared" si="5"/>
        <v>4.0372113433350169E-5</v>
      </c>
    </row>
    <row r="14" spans="1:13" x14ac:dyDescent="0.25">
      <c r="A14" s="32" t="s">
        <v>16</v>
      </c>
      <c r="B14" s="13">
        <v>6.1265999999999998</v>
      </c>
      <c r="C14" s="14">
        <v>1E-4</v>
      </c>
      <c r="D14" s="13">
        <v>8.0457000000000001</v>
      </c>
      <c r="E14" s="14">
        <v>1E-4</v>
      </c>
      <c r="F14" s="13">
        <f t="shared" si="0"/>
        <v>1.9191000000000003</v>
      </c>
      <c r="G14" s="14">
        <f t="shared" si="2"/>
        <v>1.4142135623730951E-4</v>
      </c>
      <c r="H14" s="13">
        <v>10.0753</v>
      </c>
      <c r="I14" s="15">
        <v>1E-4</v>
      </c>
      <c r="J14" s="17">
        <f t="shared" si="1"/>
        <v>3.9487000000000005</v>
      </c>
      <c r="K14" s="14">
        <f t="shared" si="3"/>
        <v>1.4142135623730951E-4</v>
      </c>
      <c r="L14" s="18">
        <f t="shared" si="4"/>
        <v>0.48600805328335911</v>
      </c>
      <c r="M14" s="33">
        <f t="shared" si="5"/>
        <v>3.9820425844009146E-5</v>
      </c>
    </row>
    <row r="15" spans="1:13" x14ac:dyDescent="0.25">
      <c r="A15" s="32" t="s">
        <v>17</v>
      </c>
      <c r="B15" s="13">
        <v>6.1378000000000004</v>
      </c>
      <c r="C15" s="14">
        <v>1E-4</v>
      </c>
      <c r="D15" s="13">
        <v>7.7740999999999998</v>
      </c>
      <c r="E15" s="14">
        <v>1E-4</v>
      </c>
      <c r="F15" s="13">
        <f t="shared" si="0"/>
        <v>1.6362999999999994</v>
      </c>
      <c r="G15" s="14">
        <f t="shared" si="2"/>
        <v>1.4142135623730951E-4</v>
      </c>
      <c r="H15" s="13">
        <v>9.8074999999999992</v>
      </c>
      <c r="I15" s="14">
        <v>1E-4</v>
      </c>
      <c r="J15" s="20">
        <f t="shared" si="1"/>
        <v>3.6696999999999989</v>
      </c>
      <c r="K15" s="14">
        <f t="shared" si="3"/>
        <v>1.4142135623730951E-4</v>
      </c>
      <c r="L15" s="18">
        <f t="shared" si="4"/>
        <v>0.4458947597896285</v>
      </c>
      <c r="M15" s="33">
        <f t="shared" si="5"/>
        <v>4.2195079826680271E-5</v>
      </c>
    </row>
    <row r="16" spans="1:13" x14ac:dyDescent="0.25">
      <c r="A16" s="32" t="s">
        <v>18</v>
      </c>
      <c r="B16" s="13">
        <v>6.1497000000000002</v>
      </c>
      <c r="C16" s="14">
        <v>1E-4</v>
      </c>
      <c r="D16" s="13">
        <v>7.7655000000000003</v>
      </c>
      <c r="E16" s="14">
        <v>1E-4</v>
      </c>
      <c r="F16" s="13">
        <f t="shared" si="0"/>
        <v>1.6158000000000001</v>
      </c>
      <c r="G16" s="14">
        <f t="shared" si="2"/>
        <v>1.4142135623730951E-4</v>
      </c>
      <c r="H16" s="13">
        <v>9.7919</v>
      </c>
      <c r="I16" s="14">
        <v>1E-4</v>
      </c>
      <c r="J16" s="20">
        <f t="shared" si="1"/>
        <v>3.6421999999999999</v>
      </c>
      <c r="K16" s="14">
        <f t="shared" si="3"/>
        <v>1.4142135623730951E-4</v>
      </c>
      <c r="L16" s="18">
        <f t="shared" si="4"/>
        <v>0.44363296908461924</v>
      </c>
      <c r="M16" s="33">
        <f t="shared" si="5"/>
        <v>4.2477979479334547E-5</v>
      </c>
    </row>
    <row r="17" spans="1:13" x14ac:dyDescent="0.25">
      <c r="A17" s="32" t="s">
        <v>19</v>
      </c>
      <c r="B17" s="13">
        <v>6.1273</v>
      </c>
      <c r="C17" s="14">
        <v>1E-4</v>
      </c>
      <c r="D17" s="13">
        <v>7.7416999999999998</v>
      </c>
      <c r="E17" s="14">
        <v>1E-4</v>
      </c>
      <c r="F17" s="13">
        <f t="shared" si="0"/>
        <v>1.6143999999999998</v>
      </c>
      <c r="G17" s="14">
        <f t="shared" si="2"/>
        <v>1.4142135623730951E-4</v>
      </c>
      <c r="H17" s="13">
        <v>9.7662999999999993</v>
      </c>
      <c r="I17" s="14">
        <v>1E-4</v>
      </c>
      <c r="J17" s="20">
        <f t="shared" si="1"/>
        <v>3.6389999999999993</v>
      </c>
      <c r="K17" s="14">
        <f t="shared" si="3"/>
        <v>1.4142135623730951E-4</v>
      </c>
      <c r="L17" s="18">
        <f t="shared" si="4"/>
        <v>0.4436383621874142</v>
      </c>
      <c r="M17" s="33">
        <f t="shared" si="5"/>
        <v>4.2515418013323048E-5</v>
      </c>
    </row>
    <row r="18" spans="1:13" x14ac:dyDescent="0.25">
      <c r="A18" s="32" t="s">
        <v>20</v>
      </c>
      <c r="B18" s="13">
        <v>6.1264000000000003</v>
      </c>
      <c r="C18" s="14">
        <v>1E-4</v>
      </c>
      <c r="D18" s="13">
        <v>7.6573000000000002</v>
      </c>
      <c r="E18" s="14">
        <v>1E-4</v>
      </c>
      <c r="F18" s="13">
        <f t="shared" si="0"/>
        <v>1.5308999999999999</v>
      </c>
      <c r="G18" s="14">
        <f t="shared" si="2"/>
        <v>1.4142135623730951E-4</v>
      </c>
      <c r="H18" s="13">
        <v>9.6837999999999997</v>
      </c>
      <c r="I18" s="14">
        <v>1E-4</v>
      </c>
      <c r="J18" s="20">
        <f t="shared" si="1"/>
        <v>3.5573999999999995</v>
      </c>
      <c r="K18" s="14">
        <f t="shared" si="3"/>
        <v>1.4142135623730951E-4</v>
      </c>
      <c r="L18" s="18">
        <f t="shared" si="4"/>
        <v>0.43034238488783949</v>
      </c>
      <c r="M18" s="33">
        <f t="shared" si="5"/>
        <v>4.3278990619383257E-5</v>
      </c>
    </row>
    <row r="19" spans="1:13" x14ac:dyDescent="0.25">
      <c r="A19" s="32" t="s">
        <v>21</v>
      </c>
      <c r="B19" s="28">
        <v>6.1662999999999997</v>
      </c>
      <c r="C19" s="14">
        <v>1E-4</v>
      </c>
      <c r="D19" s="13">
        <v>7.8147000000000002</v>
      </c>
      <c r="E19" s="14">
        <v>1E-4</v>
      </c>
      <c r="F19" s="13">
        <f t="shared" si="0"/>
        <v>1.6484000000000005</v>
      </c>
      <c r="G19" s="14">
        <f t="shared" si="2"/>
        <v>1.4142135623730951E-4</v>
      </c>
      <c r="H19" s="13">
        <v>9.8369</v>
      </c>
      <c r="I19" s="14">
        <v>1E-4</v>
      </c>
      <c r="J19" s="20">
        <f t="shared" si="1"/>
        <v>3.6706000000000003</v>
      </c>
      <c r="K19" s="14">
        <f t="shared" si="3"/>
        <v>1.4142135623730951E-4</v>
      </c>
      <c r="L19" s="18">
        <f t="shared" si="4"/>
        <v>0.44908189396828868</v>
      </c>
      <c r="M19" s="33">
        <f t="shared" si="5"/>
        <v>4.2234890138128553E-5</v>
      </c>
    </row>
    <row r="20" spans="1:13" x14ac:dyDescent="0.25">
      <c r="A20" s="32" t="s">
        <v>22</v>
      </c>
      <c r="B20" s="28">
        <v>6.1359000000000004</v>
      </c>
      <c r="C20" s="14">
        <v>1E-4</v>
      </c>
      <c r="D20" s="13">
        <v>7.7481999999999998</v>
      </c>
      <c r="E20" s="14">
        <v>1E-4</v>
      </c>
      <c r="F20" s="13">
        <f t="shared" si="0"/>
        <v>1.6122999999999994</v>
      </c>
      <c r="G20" s="14">
        <f t="shared" si="2"/>
        <v>1.4142135623730951E-4</v>
      </c>
      <c r="H20" s="13">
        <v>9.7678999999999991</v>
      </c>
      <c r="I20" s="14">
        <v>1E-4</v>
      </c>
      <c r="J20" s="20">
        <f t="shared" si="1"/>
        <v>3.6319999999999988</v>
      </c>
      <c r="K20" s="14">
        <f t="shared" si="3"/>
        <v>1.4142135623730951E-4</v>
      </c>
      <c r="L20" s="18">
        <f t="shared" si="4"/>
        <v>0.44391519823788544</v>
      </c>
      <c r="M20" s="33">
        <f t="shared" si="5"/>
        <v>4.2601730928577342E-5</v>
      </c>
    </row>
    <row r="21" spans="1:13" x14ac:dyDescent="0.25">
      <c r="A21" s="32" t="s">
        <v>53</v>
      </c>
      <c r="B21" s="13">
        <v>6.1246999999999998</v>
      </c>
      <c r="C21" s="14">
        <v>1E-4</v>
      </c>
      <c r="D21" s="13">
        <v>7.7375999999999996</v>
      </c>
      <c r="E21" s="15">
        <v>1E-4</v>
      </c>
      <c r="F21" s="16">
        <f t="shared" ref="F21:F22" si="6">D21-B21</f>
        <v>1.6128999999999998</v>
      </c>
      <c r="G21" s="15">
        <f t="shared" si="2"/>
        <v>1.4142135623730951E-4</v>
      </c>
      <c r="H21" s="13">
        <v>9.7643000000000004</v>
      </c>
      <c r="I21" s="15">
        <v>1E-4</v>
      </c>
      <c r="J21" s="17">
        <f t="shared" ref="J21:J22" si="7">H21-B21</f>
        <v>3.6396000000000006</v>
      </c>
      <c r="K21" s="14">
        <f t="shared" si="3"/>
        <v>1.4142135623730951E-4</v>
      </c>
      <c r="L21" s="18">
        <f t="shared" si="4"/>
        <v>0.44315309374656536</v>
      </c>
      <c r="M21" s="33">
        <f t="shared" si="5"/>
        <v>4.2500766267590907E-5</v>
      </c>
    </row>
    <row r="22" spans="1:13" ht="15.75" thickBot="1" x14ac:dyDescent="0.3">
      <c r="A22" s="34" t="s">
        <v>54</v>
      </c>
      <c r="B22" s="21">
        <v>6.1138000000000003</v>
      </c>
      <c r="C22" s="37">
        <v>1E-4</v>
      </c>
      <c r="D22" s="21">
        <v>7.8525999999999998</v>
      </c>
      <c r="E22" s="37">
        <v>1E-4</v>
      </c>
      <c r="F22" s="21">
        <f t="shared" si="6"/>
        <v>1.7387999999999995</v>
      </c>
      <c r="G22" s="37">
        <f t="shared" si="2"/>
        <v>1.4142135623730951E-4</v>
      </c>
      <c r="H22" s="21">
        <v>9.8818000000000001</v>
      </c>
      <c r="I22" s="37">
        <v>1E-4</v>
      </c>
      <c r="J22" s="22">
        <f t="shared" si="7"/>
        <v>3.7679999999999998</v>
      </c>
      <c r="K22" s="37">
        <f t="shared" si="3"/>
        <v>1.4142135623730951E-4</v>
      </c>
      <c r="L22" s="23">
        <f t="shared" si="4"/>
        <v>0.46146496815286608</v>
      </c>
      <c r="M22" s="35">
        <f t="shared" si="5"/>
        <v>4.1335722999475965E-5</v>
      </c>
    </row>
    <row r="23" spans="1:13" s="4" customFormat="1" ht="15.75" thickBot="1" x14ac:dyDescent="0.3">
      <c r="A23" s="6" t="s">
        <v>23</v>
      </c>
      <c r="B23" s="24">
        <v>6.1226000000000003</v>
      </c>
      <c r="C23" s="38">
        <v>1E-4</v>
      </c>
      <c r="D23" s="24">
        <v>22.767099999999999</v>
      </c>
      <c r="E23" s="38">
        <v>1E-4</v>
      </c>
      <c r="F23" s="24">
        <f t="shared" si="0"/>
        <v>16.644500000000001</v>
      </c>
      <c r="G23" s="38">
        <f t="shared" si="2"/>
        <v>1.4142135623730951E-4</v>
      </c>
      <c r="H23" s="24">
        <v>22.767099999999999</v>
      </c>
      <c r="I23" s="38">
        <v>1E-4</v>
      </c>
      <c r="J23" s="25">
        <f t="shared" si="1"/>
        <v>16.644500000000001</v>
      </c>
      <c r="K23" s="38">
        <f t="shared" si="3"/>
        <v>1.4142135623730951E-4</v>
      </c>
      <c r="L23" s="26">
        <f t="shared" si="4"/>
        <v>1</v>
      </c>
      <c r="M23" s="31">
        <f t="shared" si="5"/>
        <v>1.2015981255069242E-5</v>
      </c>
    </row>
    <row r="24" spans="1:13" x14ac:dyDescent="0.25">
      <c r="A24" s="36" t="s">
        <v>24</v>
      </c>
      <c r="B24" s="16">
        <v>6.1315999999999997</v>
      </c>
      <c r="C24" s="15">
        <v>1E-4</v>
      </c>
      <c r="D24" s="19">
        <v>8.0450999999999997</v>
      </c>
      <c r="E24" s="15">
        <v>1E-4</v>
      </c>
      <c r="F24" s="16">
        <f t="shared" si="0"/>
        <v>1.9135</v>
      </c>
      <c r="G24" s="15">
        <f t="shared" si="2"/>
        <v>1.4142135623730951E-4</v>
      </c>
      <c r="H24" s="16">
        <v>10.066000000000001</v>
      </c>
      <c r="I24" s="15">
        <v>1E-4</v>
      </c>
      <c r="J24" s="17">
        <f t="shared" si="1"/>
        <v>3.934400000000001</v>
      </c>
      <c r="K24" s="15">
        <f t="shared" si="3"/>
        <v>1.4142135623730951E-4</v>
      </c>
      <c r="L24" s="27">
        <f t="shared" si="4"/>
        <v>0.48635115900772663</v>
      </c>
      <c r="M24" s="33">
        <f t="shared" si="5"/>
        <v>3.9970549923930061E-5</v>
      </c>
    </row>
    <row r="25" spans="1:13" x14ac:dyDescent="0.25">
      <c r="A25" s="32" t="s">
        <v>25</v>
      </c>
      <c r="B25" s="13">
        <v>6.1447000000000003</v>
      </c>
      <c r="C25" s="14">
        <v>1E-4</v>
      </c>
      <c r="D25" s="28">
        <v>8.0990000000000002</v>
      </c>
      <c r="E25" s="14">
        <v>1E-4</v>
      </c>
      <c r="F25" s="13">
        <f t="shared" si="0"/>
        <v>1.9542999999999999</v>
      </c>
      <c r="G25" s="14">
        <f t="shared" si="2"/>
        <v>1.4142135623730951E-4</v>
      </c>
      <c r="H25" s="13">
        <v>10.1196</v>
      </c>
      <c r="I25" s="14">
        <v>1E-4</v>
      </c>
      <c r="J25" s="20">
        <f t="shared" si="1"/>
        <v>3.9748999999999999</v>
      </c>
      <c r="K25" s="14">
        <f t="shared" si="3"/>
        <v>1.4142135623730951E-4</v>
      </c>
      <c r="L25" s="18">
        <f t="shared" si="4"/>
        <v>0.49166016755138497</v>
      </c>
      <c r="M25" s="33">
        <f t="shared" si="5"/>
        <v>3.9646269479836191E-5</v>
      </c>
    </row>
    <row r="26" spans="1:13" x14ac:dyDescent="0.25">
      <c r="A26" s="32" t="s">
        <v>26</v>
      </c>
      <c r="B26" s="13">
        <v>6.1471</v>
      </c>
      <c r="C26" s="14">
        <v>1E-4</v>
      </c>
      <c r="D26" s="28">
        <v>7.7816000000000001</v>
      </c>
      <c r="E26" s="14">
        <v>1E-4</v>
      </c>
      <c r="F26" s="13">
        <f t="shared" si="0"/>
        <v>1.6345000000000001</v>
      </c>
      <c r="G26" s="14">
        <f t="shared" si="2"/>
        <v>1.4142135623730951E-4</v>
      </c>
      <c r="H26" s="13">
        <v>9.8087999999999997</v>
      </c>
      <c r="I26" s="14">
        <v>1E-4</v>
      </c>
      <c r="J26" s="20">
        <f t="shared" si="1"/>
        <v>3.6616999999999997</v>
      </c>
      <c r="K26" s="14">
        <f t="shared" si="3"/>
        <v>1.4142135623730951E-4</v>
      </c>
      <c r="L26" s="18">
        <f t="shared" si="4"/>
        <v>0.44637736570445424</v>
      </c>
      <c r="M26" s="33">
        <f t="shared" si="5"/>
        <v>4.2294860782028574E-5</v>
      </c>
    </row>
    <row r="27" spans="1:13" x14ac:dyDescent="0.25">
      <c r="A27" s="32" t="s">
        <v>27</v>
      </c>
      <c r="B27" s="13">
        <v>6.1157000000000004</v>
      </c>
      <c r="C27" s="14">
        <v>1E-4</v>
      </c>
      <c r="D27" s="28">
        <v>7.7718999999999996</v>
      </c>
      <c r="E27" s="14">
        <v>1E-4</v>
      </c>
      <c r="F27" s="13">
        <f t="shared" ref="F27:F29" si="8">D27-B27</f>
        <v>1.6561999999999992</v>
      </c>
      <c r="G27" s="14">
        <f t="shared" si="2"/>
        <v>1.4142135623730951E-4</v>
      </c>
      <c r="H27" s="13">
        <v>9.7927</v>
      </c>
      <c r="I27" s="14">
        <v>1E-4</v>
      </c>
      <c r="J27" s="20">
        <f t="shared" ref="J27:J29" si="9">H27-B27</f>
        <v>3.6769999999999996</v>
      </c>
      <c r="K27" s="14">
        <f t="shared" si="3"/>
        <v>1.4142135623730951E-4</v>
      </c>
      <c r="L27" s="18">
        <f t="shared" si="4"/>
        <v>0.45042153929834083</v>
      </c>
      <c r="M27" s="33">
        <f t="shared" si="5"/>
        <v>4.2182512230166131E-5</v>
      </c>
    </row>
    <row r="28" spans="1:13" x14ac:dyDescent="0.25">
      <c r="A28" s="32" t="s">
        <v>28</v>
      </c>
      <c r="B28" s="13">
        <v>6.1215000000000002</v>
      </c>
      <c r="C28" s="14">
        <v>1E-4</v>
      </c>
      <c r="D28" s="28">
        <v>7.7576999999999998</v>
      </c>
      <c r="E28" s="14">
        <v>1E-4</v>
      </c>
      <c r="F28" s="13">
        <f t="shared" si="8"/>
        <v>1.6361999999999997</v>
      </c>
      <c r="G28" s="14">
        <f t="shared" si="2"/>
        <v>1.4142135623730951E-4</v>
      </c>
      <c r="H28" s="13">
        <v>9.7868999999999993</v>
      </c>
      <c r="I28" s="14">
        <v>1E-4</v>
      </c>
      <c r="J28" s="20">
        <f t="shared" si="9"/>
        <v>3.6653999999999991</v>
      </c>
      <c r="K28" s="14">
        <f t="shared" si="3"/>
        <v>1.4142135623730951E-4</v>
      </c>
      <c r="L28" s="18">
        <f t="shared" si="4"/>
        <v>0.4463905712882632</v>
      </c>
      <c r="M28" s="33">
        <f t="shared" si="5"/>
        <v>4.2252374357804753E-5</v>
      </c>
    </row>
    <row r="29" spans="1:13" x14ac:dyDescent="0.25">
      <c r="A29" s="32" t="s">
        <v>29</v>
      </c>
      <c r="B29" s="13">
        <v>6.1749999999999998</v>
      </c>
      <c r="C29" s="14">
        <v>1E-4</v>
      </c>
      <c r="D29" s="28">
        <v>7.7972999999999999</v>
      </c>
      <c r="E29" s="14">
        <v>1E-4</v>
      </c>
      <c r="F29" s="13">
        <f t="shared" si="8"/>
        <v>1.6223000000000001</v>
      </c>
      <c r="G29" s="14">
        <f t="shared" si="2"/>
        <v>1.4142135623730951E-4</v>
      </c>
      <c r="H29" s="13">
        <v>9.8216999999999999</v>
      </c>
      <c r="I29" s="14">
        <v>1E-4</v>
      </c>
      <c r="J29" s="20">
        <f t="shared" si="9"/>
        <v>3.6467000000000001</v>
      </c>
      <c r="K29" s="14">
        <f t="shared" si="3"/>
        <v>1.4142135623730951E-4</v>
      </c>
      <c r="L29" s="18">
        <f t="shared" si="4"/>
        <v>0.44486796281569646</v>
      </c>
      <c r="M29" s="33">
        <f t="shared" si="5"/>
        <v>4.2445006417000047E-5</v>
      </c>
    </row>
    <row r="30" spans="1:13" x14ac:dyDescent="0.25">
      <c r="A30" s="32" t="s">
        <v>30</v>
      </c>
      <c r="B30" s="13">
        <v>6.1119000000000003</v>
      </c>
      <c r="C30" s="14">
        <v>1E-4</v>
      </c>
      <c r="D30" s="28">
        <v>7.7405999999999997</v>
      </c>
      <c r="E30" s="14">
        <v>1E-4</v>
      </c>
      <c r="F30" s="13">
        <f t="shared" ref="F30:F56" si="10">D30-B30</f>
        <v>1.6286999999999994</v>
      </c>
      <c r="G30" s="14">
        <f t="shared" si="2"/>
        <v>1.4142135623730951E-4</v>
      </c>
      <c r="H30" s="13">
        <v>9.7646999999999995</v>
      </c>
      <c r="I30" s="14">
        <v>1E-4</v>
      </c>
      <c r="J30" s="20">
        <f t="shared" ref="J30:J56" si="11">H30-B30</f>
        <v>3.6527999999999992</v>
      </c>
      <c r="K30" s="14">
        <f t="shared" si="3"/>
        <v>1.4142135623730951E-4</v>
      </c>
      <c r="L30" s="18">
        <f t="shared" si="4"/>
        <v>0.44587713534822598</v>
      </c>
      <c r="M30" s="33">
        <f t="shared" si="5"/>
        <v>4.2390021192393542E-5</v>
      </c>
    </row>
    <row r="31" spans="1:13" x14ac:dyDescent="0.25">
      <c r="A31" s="32" t="s">
        <v>31</v>
      </c>
      <c r="B31" s="13">
        <v>6.1272000000000002</v>
      </c>
      <c r="C31" s="14">
        <v>1E-4</v>
      </c>
      <c r="D31" s="28">
        <v>7.7710999999999997</v>
      </c>
      <c r="E31" s="14">
        <v>1E-4</v>
      </c>
      <c r="F31" s="13">
        <f t="shared" si="10"/>
        <v>1.6438999999999995</v>
      </c>
      <c r="G31" s="14">
        <f t="shared" si="2"/>
        <v>1.4142135623730951E-4</v>
      </c>
      <c r="H31" s="13">
        <v>9.7988999999999997</v>
      </c>
      <c r="I31" s="14">
        <v>1E-4</v>
      </c>
      <c r="J31" s="20">
        <f t="shared" si="11"/>
        <v>3.6716999999999995</v>
      </c>
      <c r="K31" s="14">
        <f t="shared" si="3"/>
        <v>1.4142135623730951E-4</v>
      </c>
      <c r="L31" s="18">
        <f t="shared" si="4"/>
        <v>0.44772176376065581</v>
      </c>
      <c r="M31" s="33">
        <f t="shared" si="5"/>
        <v>4.2200802583192243E-5</v>
      </c>
    </row>
    <row r="32" spans="1:13" x14ac:dyDescent="0.25">
      <c r="A32" s="32" t="s">
        <v>55</v>
      </c>
      <c r="B32" s="13">
        <v>6.1586999999999996</v>
      </c>
      <c r="C32" s="14">
        <v>1E-4</v>
      </c>
      <c r="D32" s="13">
        <v>7.7744</v>
      </c>
      <c r="E32" s="15">
        <v>1E-4</v>
      </c>
      <c r="F32" s="16">
        <f t="shared" si="10"/>
        <v>1.6157000000000004</v>
      </c>
      <c r="G32" s="15">
        <f t="shared" si="2"/>
        <v>1.4142135623730951E-4</v>
      </c>
      <c r="H32" s="13">
        <v>9.8003</v>
      </c>
      <c r="I32" s="15">
        <v>1E-4</v>
      </c>
      <c r="J32" s="17">
        <f t="shared" si="11"/>
        <v>3.6416000000000004</v>
      </c>
      <c r="K32" s="14">
        <f t="shared" si="3"/>
        <v>1.4142135623730951E-4</v>
      </c>
      <c r="L32" s="18">
        <f t="shared" si="4"/>
        <v>0.44367860281195087</v>
      </c>
      <c r="M32" s="33">
        <f t="shared" si="5"/>
        <v>4.248569695261633E-5</v>
      </c>
    </row>
    <row r="33" spans="1:13" ht="15.75" thickBot="1" x14ac:dyDescent="0.3">
      <c r="A33" s="34" t="s">
        <v>56</v>
      </c>
      <c r="B33" s="21">
        <v>6.125</v>
      </c>
      <c r="C33" s="37">
        <v>1E-4</v>
      </c>
      <c r="D33" s="21">
        <v>7.8391999999999999</v>
      </c>
      <c r="E33" s="37">
        <v>1E-4</v>
      </c>
      <c r="F33" s="21">
        <f t="shared" si="10"/>
        <v>1.7141999999999999</v>
      </c>
      <c r="G33" s="37">
        <f t="shared" si="2"/>
        <v>1.4142135623730951E-4</v>
      </c>
      <c r="H33" s="21">
        <v>9.8661999999999992</v>
      </c>
      <c r="I33" s="37">
        <v>1E-4</v>
      </c>
      <c r="J33" s="22">
        <f t="shared" si="11"/>
        <v>3.7411999999999992</v>
      </c>
      <c r="K33" s="37">
        <f t="shared" si="3"/>
        <v>1.4142135623730951E-4</v>
      </c>
      <c r="L33" s="23">
        <f t="shared" si="4"/>
        <v>0.45819523147653163</v>
      </c>
      <c r="M33" s="35">
        <f t="shared" si="5"/>
        <v>4.1580193352855325E-5</v>
      </c>
    </row>
    <row r="34" spans="1:13" s="4" customFormat="1" ht="15.75" thickBot="1" x14ac:dyDescent="0.3">
      <c r="A34" s="5" t="s">
        <v>32</v>
      </c>
      <c r="B34" s="24">
        <v>6.1189999999999998</v>
      </c>
      <c r="C34" s="38">
        <v>1E-4</v>
      </c>
      <c r="D34" s="29">
        <v>22.6235</v>
      </c>
      <c r="E34" s="38">
        <v>1E-4</v>
      </c>
      <c r="F34" s="24">
        <f t="shared" si="10"/>
        <v>16.5045</v>
      </c>
      <c r="G34" s="38">
        <f t="shared" si="2"/>
        <v>1.4142135623730951E-4</v>
      </c>
      <c r="H34" s="24">
        <v>22.6235</v>
      </c>
      <c r="I34" s="38">
        <v>1E-4</v>
      </c>
      <c r="J34" s="25">
        <f t="shared" si="11"/>
        <v>16.5045</v>
      </c>
      <c r="K34" s="38">
        <f t="shared" si="3"/>
        <v>1.4142135623730951E-4</v>
      </c>
      <c r="L34" s="26">
        <f t="shared" si="4"/>
        <v>1</v>
      </c>
      <c r="M34" s="31">
        <f t="shared" si="5"/>
        <v>1.2117907237420098E-5</v>
      </c>
    </row>
    <row r="35" spans="1:13" x14ac:dyDescent="0.25">
      <c r="A35" s="36" t="s">
        <v>33</v>
      </c>
      <c r="B35" s="16">
        <v>6.1368</v>
      </c>
      <c r="C35" s="15">
        <v>1E-4</v>
      </c>
      <c r="D35" s="19">
        <v>8.0216999999999992</v>
      </c>
      <c r="E35" s="15">
        <v>1E-4</v>
      </c>
      <c r="F35" s="16">
        <f t="shared" si="10"/>
        <v>1.8848999999999991</v>
      </c>
      <c r="G35" s="15">
        <f t="shared" si="2"/>
        <v>1.4142135623730951E-4</v>
      </c>
      <c r="H35" s="16">
        <v>10.041700000000001</v>
      </c>
      <c r="I35" s="15">
        <v>1E-4</v>
      </c>
      <c r="J35" s="17">
        <f t="shared" si="11"/>
        <v>3.9049000000000005</v>
      </c>
      <c r="K35" s="15">
        <f t="shared" si="3"/>
        <v>1.4142135623730951E-4</v>
      </c>
      <c r="L35" s="27">
        <f t="shared" si="4"/>
        <v>0.48270122154216472</v>
      </c>
      <c r="M35" s="33">
        <f t="shared" si="5"/>
        <v>4.0214873062894344E-5</v>
      </c>
    </row>
    <row r="36" spans="1:13" x14ac:dyDescent="0.25">
      <c r="A36" s="32" t="s">
        <v>34</v>
      </c>
      <c r="B36" s="30">
        <v>6.1291000000000002</v>
      </c>
      <c r="C36" s="39">
        <v>1E-4</v>
      </c>
      <c r="D36" s="28">
        <v>8.0783000000000005</v>
      </c>
      <c r="E36" s="14">
        <v>1E-4</v>
      </c>
      <c r="F36" s="13">
        <f t="shared" si="10"/>
        <v>1.9492000000000003</v>
      </c>
      <c r="G36" s="14">
        <f t="shared" si="2"/>
        <v>1.4142135623730951E-4</v>
      </c>
      <c r="H36" s="13">
        <v>10.102399999999999</v>
      </c>
      <c r="I36" s="14">
        <v>1E-4</v>
      </c>
      <c r="J36" s="20">
        <f t="shared" si="11"/>
        <v>3.9732999999999992</v>
      </c>
      <c r="K36" s="14">
        <f t="shared" si="3"/>
        <v>1.4142135623730951E-4</v>
      </c>
      <c r="L36" s="18">
        <f t="shared" si="4"/>
        <v>0.49057458535725984</v>
      </c>
      <c r="M36" s="33">
        <f t="shared" si="5"/>
        <v>3.9645201545396262E-5</v>
      </c>
    </row>
    <row r="37" spans="1:13" x14ac:dyDescent="0.25">
      <c r="A37" s="32" t="s">
        <v>35</v>
      </c>
      <c r="B37" s="13">
        <v>6.1341999999999999</v>
      </c>
      <c r="C37" s="14">
        <v>1E-4</v>
      </c>
      <c r="D37" s="28">
        <v>7.7502000000000004</v>
      </c>
      <c r="E37" s="14">
        <v>1E-4</v>
      </c>
      <c r="F37" s="13">
        <f t="shared" si="10"/>
        <v>1.6160000000000005</v>
      </c>
      <c r="G37" s="14">
        <f t="shared" si="2"/>
        <v>1.4142135623730951E-4</v>
      </c>
      <c r="H37" s="13">
        <v>9.7782999999999998</v>
      </c>
      <c r="I37" s="14">
        <v>1E-4</v>
      </c>
      <c r="J37" s="20">
        <f t="shared" si="11"/>
        <v>3.6440999999999999</v>
      </c>
      <c r="K37" s="14">
        <f t="shared" si="3"/>
        <v>1.4142135623730951E-4</v>
      </c>
      <c r="L37" s="18">
        <f t="shared" si="4"/>
        <v>0.44345654619796399</v>
      </c>
      <c r="M37" s="33">
        <f t="shared" si="5"/>
        <v>4.2453055859372305E-5</v>
      </c>
    </row>
    <row r="38" spans="1:13" x14ac:dyDescent="0.25">
      <c r="A38" s="32" t="s">
        <v>36</v>
      </c>
      <c r="B38" s="13">
        <v>6.1087999999999996</v>
      </c>
      <c r="C38" s="14">
        <v>1E-4</v>
      </c>
      <c r="D38" s="28">
        <v>7.7614000000000001</v>
      </c>
      <c r="E38" s="14">
        <v>1E-4</v>
      </c>
      <c r="F38" s="13">
        <f t="shared" si="10"/>
        <v>1.6526000000000005</v>
      </c>
      <c r="G38" s="14">
        <f t="shared" si="2"/>
        <v>1.4142135623730951E-4</v>
      </c>
      <c r="H38" s="13">
        <v>9.7904999999999998</v>
      </c>
      <c r="I38" s="14">
        <v>1E-4</v>
      </c>
      <c r="J38" s="20">
        <f t="shared" si="11"/>
        <v>3.6817000000000002</v>
      </c>
      <c r="K38" s="14">
        <f t="shared" si="3"/>
        <v>1.4142135623730951E-4</v>
      </c>
      <c r="L38" s="18">
        <f t="shared" si="4"/>
        <v>0.44886872911970022</v>
      </c>
      <c r="M38" s="33">
        <f t="shared" si="5"/>
        <v>4.2104201945121801E-5</v>
      </c>
    </row>
    <row r="39" spans="1:13" x14ac:dyDescent="0.25">
      <c r="A39" s="32" t="s">
        <v>37</v>
      </c>
      <c r="B39" s="13">
        <v>6.1614000000000004</v>
      </c>
      <c r="C39" s="14">
        <v>1E-4</v>
      </c>
      <c r="D39" s="28">
        <v>7.6351000000000004</v>
      </c>
      <c r="E39" s="14">
        <v>1E-4</v>
      </c>
      <c r="F39" s="13">
        <f t="shared" si="10"/>
        <v>1.4737</v>
      </c>
      <c r="G39" s="14">
        <f t="shared" si="2"/>
        <v>1.4142135623730951E-4</v>
      </c>
      <c r="H39" s="13">
        <v>9.6546000000000003</v>
      </c>
      <c r="I39" s="14">
        <v>1E-4</v>
      </c>
      <c r="J39" s="20">
        <f t="shared" si="11"/>
        <v>3.4931999999999999</v>
      </c>
      <c r="K39" s="14">
        <f t="shared" si="3"/>
        <v>1.4142135623730951E-4</v>
      </c>
      <c r="L39" s="18">
        <f t="shared" si="4"/>
        <v>0.42187678919042715</v>
      </c>
      <c r="M39" s="33">
        <f t="shared" si="5"/>
        <v>4.3940046227241154E-5</v>
      </c>
    </row>
    <row r="40" spans="1:13" x14ac:dyDescent="0.25">
      <c r="A40" s="32" t="s">
        <v>38</v>
      </c>
      <c r="B40" s="13">
        <v>6.1467999999999998</v>
      </c>
      <c r="C40" s="14">
        <v>1E-4</v>
      </c>
      <c r="D40" s="28">
        <v>7.8693999999999997</v>
      </c>
      <c r="E40" s="14">
        <v>1E-4</v>
      </c>
      <c r="F40" s="13">
        <f t="shared" si="10"/>
        <v>1.7225999999999999</v>
      </c>
      <c r="G40" s="14">
        <f t="shared" si="2"/>
        <v>1.4142135623730951E-4</v>
      </c>
      <c r="H40" s="13">
        <v>9.8943999999999992</v>
      </c>
      <c r="I40" s="14">
        <v>1E-4</v>
      </c>
      <c r="J40" s="20">
        <f t="shared" si="11"/>
        <v>3.7475999999999994</v>
      </c>
      <c r="K40" s="14">
        <f t="shared" si="3"/>
        <v>1.4142135623730951E-4</v>
      </c>
      <c r="L40" s="18">
        <f t="shared" si="4"/>
        <v>0.45965417867435165</v>
      </c>
      <c r="M40" s="33">
        <f t="shared" si="5"/>
        <v>4.1532147990894423E-5</v>
      </c>
    </row>
    <row r="41" spans="1:13" x14ac:dyDescent="0.25">
      <c r="A41" s="32" t="s">
        <v>39</v>
      </c>
      <c r="B41" s="13">
        <v>6.1497999999999999</v>
      </c>
      <c r="C41" s="14">
        <v>1E-4</v>
      </c>
      <c r="D41" s="28">
        <v>7.7138</v>
      </c>
      <c r="E41" s="14">
        <v>1E-4</v>
      </c>
      <c r="F41" s="13">
        <f t="shared" si="10"/>
        <v>1.5640000000000001</v>
      </c>
      <c r="G41" s="14">
        <f t="shared" si="2"/>
        <v>1.4142135623730951E-4</v>
      </c>
      <c r="H41" s="13">
        <v>9.7348999999999997</v>
      </c>
      <c r="I41" s="14">
        <v>1E-4</v>
      </c>
      <c r="J41" s="20">
        <f t="shared" si="11"/>
        <v>3.5850999999999997</v>
      </c>
      <c r="K41" s="14">
        <f t="shared" si="3"/>
        <v>1.4142135623730951E-4</v>
      </c>
      <c r="L41" s="18">
        <f t="shared" si="4"/>
        <v>0.43625003486653102</v>
      </c>
      <c r="M41" s="33">
        <f t="shared" si="5"/>
        <v>4.3037249862553616E-5</v>
      </c>
    </row>
    <row r="42" spans="1:13" x14ac:dyDescent="0.25">
      <c r="A42" s="32" t="s">
        <v>40</v>
      </c>
      <c r="B42" s="13">
        <v>6.1337000000000002</v>
      </c>
      <c r="C42" s="14">
        <v>1E-4</v>
      </c>
      <c r="D42" s="28">
        <v>7.7742000000000004</v>
      </c>
      <c r="E42" s="14">
        <v>1E-4</v>
      </c>
      <c r="F42" s="13">
        <f t="shared" si="10"/>
        <v>1.6405000000000003</v>
      </c>
      <c r="G42" s="14">
        <f t="shared" si="2"/>
        <v>1.4142135623730951E-4</v>
      </c>
      <c r="H42" s="13">
        <v>9.7992000000000008</v>
      </c>
      <c r="I42" s="14">
        <v>1E-4</v>
      </c>
      <c r="J42" s="20">
        <f t="shared" si="11"/>
        <v>3.6655000000000006</v>
      </c>
      <c r="K42" s="14">
        <f t="shared" si="3"/>
        <v>1.4142135623730951E-4</v>
      </c>
      <c r="L42" s="18">
        <f t="shared" si="4"/>
        <v>0.44755149365707275</v>
      </c>
      <c r="M42" s="33">
        <f t="shared" si="5"/>
        <v>4.2269498990142166E-5</v>
      </c>
    </row>
    <row r="43" spans="1:13" x14ac:dyDescent="0.25">
      <c r="A43" s="32" t="s">
        <v>57</v>
      </c>
      <c r="B43" s="13">
        <v>6.1651999999999996</v>
      </c>
      <c r="C43" s="14">
        <v>1E-4</v>
      </c>
      <c r="D43" s="13">
        <v>7.7884000000000002</v>
      </c>
      <c r="E43" s="15">
        <v>1E-4</v>
      </c>
      <c r="F43" s="16">
        <f t="shared" si="10"/>
        <v>1.6232000000000006</v>
      </c>
      <c r="G43" s="15">
        <f t="shared" si="2"/>
        <v>1.4142135623730951E-4</v>
      </c>
      <c r="H43" s="13">
        <v>9.8097999999999992</v>
      </c>
      <c r="I43" s="15">
        <v>1E-4</v>
      </c>
      <c r="J43" s="17">
        <f t="shared" si="11"/>
        <v>3.6445999999999996</v>
      </c>
      <c r="K43" s="14">
        <f t="shared" si="3"/>
        <v>1.4142135623730951E-4</v>
      </c>
      <c r="L43" s="18">
        <f t="shared" si="4"/>
        <v>0.44537123415463997</v>
      </c>
      <c r="M43" s="33">
        <f t="shared" si="5"/>
        <v>4.247740431756293E-5</v>
      </c>
    </row>
    <row r="44" spans="1:13" ht="15.75" thickBot="1" x14ac:dyDescent="0.3">
      <c r="A44" s="34" t="s">
        <v>58</v>
      </c>
      <c r="B44" s="21">
        <v>6.1062000000000003</v>
      </c>
      <c r="C44" s="37">
        <v>1E-4</v>
      </c>
      <c r="D44" s="21">
        <v>7.8494999999999999</v>
      </c>
      <c r="E44" s="37">
        <v>1E-4</v>
      </c>
      <c r="F44" s="21">
        <f t="shared" si="10"/>
        <v>1.7432999999999996</v>
      </c>
      <c r="G44" s="37">
        <f t="shared" si="2"/>
        <v>1.4142135623730951E-4</v>
      </c>
      <c r="H44" s="21">
        <v>9.8625000000000007</v>
      </c>
      <c r="I44" s="37">
        <v>1E-4</v>
      </c>
      <c r="J44" s="22">
        <f t="shared" si="11"/>
        <v>3.7563000000000004</v>
      </c>
      <c r="K44" s="37">
        <f t="shared" si="3"/>
        <v>1.4142135623730951E-4</v>
      </c>
      <c r="L44" s="23">
        <f t="shared" si="4"/>
        <v>0.46410031147671893</v>
      </c>
      <c r="M44" s="35">
        <f t="shared" si="5"/>
        <v>4.1506144717633925E-5</v>
      </c>
    </row>
    <row r="45" spans="1:13" s="4" customFormat="1" ht="15.75" thickBot="1" x14ac:dyDescent="0.3">
      <c r="A45" s="5" t="s">
        <v>41</v>
      </c>
      <c r="B45" s="24">
        <v>6.1802000000000001</v>
      </c>
      <c r="C45" s="38">
        <v>1E-4</v>
      </c>
      <c r="D45" s="29">
        <v>22.956099999999999</v>
      </c>
      <c r="E45" s="38">
        <v>1E-4</v>
      </c>
      <c r="F45" s="24">
        <f t="shared" si="10"/>
        <v>16.7759</v>
      </c>
      <c r="G45" s="38">
        <f t="shared" si="2"/>
        <v>1.4142135623730951E-4</v>
      </c>
      <c r="H45" s="24">
        <v>22.956099999999999</v>
      </c>
      <c r="I45" s="38">
        <v>1E-4</v>
      </c>
      <c r="J45" s="25">
        <f t="shared" si="11"/>
        <v>16.7759</v>
      </c>
      <c r="K45" s="38">
        <f t="shared" si="3"/>
        <v>1.4142135623730951E-4</v>
      </c>
      <c r="L45" s="26">
        <f t="shared" si="4"/>
        <v>1</v>
      </c>
      <c r="M45" s="31">
        <f t="shared" si="5"/>
        <v>1.1921864102671093E-5</v>
      </c>
    </row>
    <row r="46" spans="1:13" x14ac:dyDescent="0.25">
      <c r="A46" s="36" t="s">
        <v>42</v>
      </c>
      <c r="B46" s="16">
        <v>6.1413000000000002</v>
      </c>
      <c r="C46" s="15">
        <v>1E-4</v>
      </c>
      <c r="D46" s="19">
        <v>7.9458000000000002</v>
      </c>
      <c r="E46" s="15">
        <v>1E-4</v>
      </c>
      <c r="F46" s="16">
        <f t="shared" si="10"/>
        <v>1.8045</v>
      </c>
      <c r="G46" s="15">
        <f t="shared" si="2"/>
        <v>1.4142135623730951E-4</v>
      </c>
      <c r="H46" s="16">
        <v>9.9562000000000008</v>
      </c>
      <c r="I46" s="15">
        <v>1E-4</v>
      </c>
      <c r="J46" s="17">
        <f t="shared" si="11"/>
        <v>3.8149000000000006</v>
      </c>
      <c r="K46" s="15">
        <f t="shared" si="3"/>
        <v>1.4142135623730951E-4</v>
      </c>
      <c r="L46" s="27">
        <f t="shared" si="4"/>
        <v>0.47301370940260545</v>
      </c>
      <c r="M46" s="33">
        <f t="shared" si="5"/>
        <v>4.1008772220794557E-5</v>
      </c>
    </row>
    <row r="47" spans="1:13" x14ac:dyDescent="0.25">
      <c r="A47" s="32" t="s">
        <v>43</v>
      </c>
      <c r="B47" s="13">
        <v>6.1848999999999998</v>
      </c>
      <c r="C47" s="14">
        <v>1E-4</v>
      </c>
      <c r="D47" s="28">
        <v>8.2195</v>
      </c>
      <c r="E47" s="14">
        <v>1E-4</v>
      </c>
      <c r="F47" s="13">
        <f t="shared" si="10"/>
        <v>2.0346000000000002</v>
      </c>
      <c r="G47" s="14">
        <f t="shared" si="2"/>
        <v>1.4142135623730951E-4</v>
      </c>
      <c r="H47" s="13">
        <v>10.141500000000001</v>
      </c>
      <c r="I47" s="14">
        <v>1E-4</v>
      </c>
      <c r="J47" s="20">
        <f t="shared" si="11"/>
        <v>3.9566000000000008</v>
      </c>
      <c r="K47" s="14">
        <f t="shared" si="3"/>
        <v>1.4142135623730951E-4</v>
      </c>
      <c r="L47" s="18">
        <f t="shared" si="4"/>
        <v>0.51422938886923109</v>
      </c>
      <c r="M47" s="33">
        <f t="shared" si="5"/>
        <v>4.0192087856724355E-5</v>
      </c>
    </row>
    <row r="48" spans="1:13" x14ac:dyDescent="0.25">
      <c r="A48" s="32" t="s">
        <v>44</v>
      </c>
      <c r="B48" s="13">
        <v>6.1261999999999999</v>
      </c>
      <c r="C48" s="14">
        <v>1E-4</v>
      </c>
      <c r="D48" s="28">
        <v>7.7766000000000002</v>
      </c>
      <c r="E48" s="14">
        <v>1E-4</v>
      </c>
      <c r="F48" s="13">
        <f t="shared" si="10"/>
        <v>1.6504000000000003</v>
      </c>
      <c r="G48" s="14">
        <f t="shared" si="2"/>
        <v>1.4142135623730951E-4</v>
      </c>
      <c r="H48" s="13">
        <v>9.7949000000000002</v>
      </c>
      <c r="I48" s="14">
        <v>1E-4</v>
      </c>
      <c r="J48" s="20">
        <f t="shared" si="11"/>
        <v>3.6687000000000003</v>
      </c>
      <c r="K48" s="14">
        <f t="shared" si="3"/>
        <v>1.4142135623730951E-4</v>
      </c>
      <c r="L48" s="18">
        <f t="shared" si="4"/>
        <v>0.4498596232998065</v>
      </c>
      <c r="M48" s="33">
        <f t="shared" si="5"/>
        <v>4.2269054046888409E-5</v>
      </c>
    </row>
    <row r="49" spans="1:13" x14ac:dyDescent="0.25">
      <c r="A49" s="32" t="s">
        <v>45</v>
      </c>
      <c r="B49" s="13">
        <v>6.1387999999999998</v>
      </c>
      <c r="C49" s="14">
        <v>1E-4</v>
      </c>
      <c r="D49" s="28">
        <v>7.7618</v>
      </c>
      <c r="E49" s="14">
        <v>1E-4</v>
      </c>
      <c r="F49" s="13">
        <f t="shared" si="10"/>
        <v>1.6230000000000002</v>
      </c>
      <c r="G49" s="14">
        <f t="shared" si="2"/>
        <v>1.4142135623730951E-4</v>
      </c>
      <c r="H49" s="13">
        <v>9.7722999999999995</v>
      </c>
      <c r="I49" s="14">
        <v>1E-4</v>
      </c>
      <c r="J49" s="20">
        <f t="shared" si="11"/>
        <v>3.6334999999999997</v>
      </c>
      <c r="K49" s="14">
        <f t="shared" si="3"/>
        <v>1.4142135623730951E-4</v>
      </c>
      <c r="L49" s="18">
        <f t="shared" si="4"/>
        <v>0.44667675794688322</v>
      </c>
      <c r="M49" s="33">
        <f t="shared" si="5"/>
        <v>4.2627867076708173E-5</v>
      </c>
    </row>
    <row r="50" spans="1:13" x14ac:dyDescent="0.25">
      <c r="A50" s="32" t="s">
        <v>46</v>
      </c>
      <c r="B50" s="13">
        <v>6.1467999999999998</v>
      </c>
      <c r="C50" s="14">
        <v>1E-4</v>
      </c>
      <c r="D50" s="28">
        <v>7.8533999999999997</v>
      </c>
      <c r="E50" s="14">
        <v>1E-4</v>
      </c>
      <c r="F50" s="13">
        <f t="shared" si="10"/>
        <v>1.7065999999999999</v>
      </c>
      <c r="G50" s="14">
        <f t="shared" si="2"/>
        <v>1.4142135623730951E-4</v>
      </c>
      <c r="H50" s="13">
        <v>9.8752999999999993</v>
      </c>
      <c r="I50" s="14">
        <v>1E-4</v>
      </c>
      <c r="J50" s="20">
        <f t="shared" si="11"/>
        <v>3.7284999999999995</v>
      </c>
      <c r="K50" s="14">
        <f t="shared" si="3"/>
        <v>1.4142135623730951E-4</v>
      </c>
      <c r="L50" s="18">
        <f t="shared" si="4"/>
        <v>0.45771758079656705</v>
      </c>
      <c r="M50" s="33">
        <f t="shared" si="5"/>
        <v>4.1714280132936963E-5</v>
      </c>
    </row>
    <row r="51" spans="1:13" x14ac:dyDescent="0.25">
      <c r="A51" s="32" t="s">
        <v>47</v>
      </c>
      <c r="B51" s="13">
        <v>6.1174999999999997</v>
      </c>
      <c r="C51" s="14">
        <v>1E-4</v>
      </c>
      <c r="D51" s="28">
        <v>7.6051000000000002</v>
      </c>
      <c r="E51" s="14">
        <v>1E-4</v>
      </c>
      <c r="F51" s="13">
        <f t="shared" si="10"/>
        <v>1.4876000000000005</v>
      </c>
      <c r="G51" s="14">
        <f t="shared" si="2"/>
        <v>1.4142135623730951E-4</v>
      </c>
      <c r="H51" s="13">
        <v>9.6193000000000008</v>
      </c>
      <c r="I51" s="14">
        <v>1E-4</v>
      </c>
      <c r="J51" s="20">
        <f t="shared" si="11"/>
        <v>3.5018000000000011</v>
      </c>
      <c r="K51" s="14">
        <f t="shared" si="3"/>
        <v>1.4142135623730951E-4</v>
      </c>
      <c r="L51" s="18">
        <f t="shared" si="4"/>
        <v>0.42481009766405847</v>
      </c>
      <c r="M51" s="33">
        <f t="shared" si="5"/>
        <v>4.3878317158327862E-5</v>
      </c>
    </row>
    <row r="52" spans="1:13" x14ac:dyDescent="0.25">
      <c r="A52" s="32" t="s">
        <v>48</v>
      </c>
      <c r="B52" s="13">
        <v>6.1448</v>
      </c>
      <c r="C52" s="14">
        <v>1E-4</v>
      </c>
      <c r="D52" s="28">
        <v>7.8346</v>
      </c>
      <c r="E52" s="14">
        <v>1E-4</v>
      </c>
      <c r="F52" s="13">
        <f t="shared" si="10"/>
        <v>1.6898</v>
      </c>
      <c r="G52" s="14">
        <f t="shared" si="2"/>
        <v>1.4142135623730951E-4</v>
      </c>
      <c r="H52" s="13">
        <v>9.8438999999999997</v>
      </c>
      <c r="I52" s="14">
        <v>1E-4</v>
      </c>
      <c r="J52" s="20">
        <f t="shared" si="11"/>
        <v>3.6990999999999996</v>
      </c>
      <c r="K52" s="14">
        <f t="shared" si="3"/>
        <v>1.4142135623730951E-4</v>
      </c>
      <c r="L52" s="18">
        <f t="shared" si="4"/>
        <v>0.45681381957773515</v>
      </c>
      <c r="M52" s="33">
        <f t="shared" si="5"/>
        <v>4.2031451688595006E-5</v>
      </c>
    </row>
    <row r="53" spans="1:13" x14ac:dyDescent="0.25">
      <c r="A53" s="32" t="s">
        <v>49</v>
      </c>
      <c r="B53" s="13">
        <v>6.1844000000000001</v>
      </c>
      <c r="C53" s="14">
        <v>1E-4</v>
      </c>
      <c r="D53" s="28">
        <v>7.8545999999999996</v>
      </c>
      <c r="E53" s="14">
        <v>1E-4</v>
      </c>
      <c r="F53" s="13">
        <f t="shared" si="10"/>
        <v>1.6701999999999995</v>
      </c>
      <c r="G53" s="14">
        <f t="shared" si="2"/>
        <v>1.4142135623730951E-4</v>
      </c>
      <c r="H53" s="13">
        <v>9.8721999999999994</v>
      </c>
      <c r="I53" s="14">
        <v>1E-4</v>
      </c>
      <c r="J53" s="20">
        <f t="shared" si="11"/>
        <v>3.6877999999999993</v>
      </c>
      <c r="K53" s="14">
        <f t="shared" si="3"/>
        <v>1.4142135623730951E-4</v>
      </c>
      <c r="L53" s="18">
        <f t="shared" si="4"/>
        <v>0.45289874722056511</v>
      </c>
      <c r="M53" s="33">
        <f t="shared" si="5"/>
        <v>4.2098080465510871E-5</v>
      </c>
    </row>
    <row r="54" spans="1:13" x14ac:dyDescent="0.25">
      <c r="A54" s="32" t="s">
        <v>59</v>
      </c>
      <c r="B54" s="13">
        <v>6.1292999999999997</v>
      </c>
      <c r="C54" s="14">
        <v>1E-4</v>
      </c>
      <c r="D54" s="13">
        <v>7.7230999999999996</v>
      </c>
      <c r="E54" s="15">
        <v>1E-4</v>
      </c>
      <c r="F54" s="16">
        <f t="shared" ref="F54:F55" si="12">D54-B54</f>
        <v>1.5937999999999999</v>
      </c>
      <c r="G54" s="15">
        <f t="shared" si="2"/>
        <v>1.4142135623730951E-4</v>
      </c>
      <c r="H54" s="13">
        <v>9.7317</v>
      </c>
      <c r="I54" s="15">
        <v>1E-4</v>
      </c>
      <c r="J54" s="17">
        <f t="shared" ref="J54:J55" si="13">H54-B54</f>
        <v>3.6024000000000003</v>
      </c>
      <c r="K54" s="14">
        <f t="shared" si="3"/>
        <v>1.4142135623730951E-4</v>
      </c>
      <c r="L54" s="18">
        <f t="shared" si="4"/>
        <v>0.44242727070841659</v>
      </c>
      <c r="M54" s="33">
        <f t="shared" si="5"/>
        <v>4.2928111747065234E-5</v>
      </c>
    </row>
    <row r="55" spans="1:13" ht="15.75" thickBot="1" x14ac:dyDescent="0.3">
      <c r="A55" s="34" t="s">
        <v>60</v>
      </c>
      <c r="B55" s="21">
        <v>6.14</v>
      </c>
      <c r="C55" s="37">
        <v>1E-4</v>
      </c>
      <c r="D55" s="21">
        <v>7.9264999999999999</v>
      </c>
      <c r="E55" s="37">
        <v>1E-4</v>
      </c>
      <c r="F55" s="21">
        <f t="shared" si="12"/>
        <v>1.7865000000000002</v>
      </c>
      <c r="G55" s="37">
        <f t="shared" si="2"/>
        <v>1.4142135623730951E-4</v>
      </c>
      <c r="H55" s="21">
        <v>9.9513999999999996</v>
      </c>
      <c r="I55" s="37">
        <v>1E-4</v>
      </c>
      <c r="J55" s="22">
        <f t="shared" si="13"/>
        <v>3.8113999999999999</v>
      </c>
      <c r="K55" s="37">
        <f t="shared" si="3"/>
        <v>1.4142135623730951E-4</v>
      </c>
      <c r="L55" s="23">
        <f t="shared" si="4"/>
        <v>0.46872540273915109</v>
      </c>
      <c r="M55" s="35">
        <f t="shared" si="5"/>
        <v>4.097864593073859E-5</v>
      </c>
    </row>
    <row r="56" spans="1:13" s="4" customFormat="1" ht="15.75" thickBot="1" x14ac:dyDescent="0.3">
      <c r="A56" s="5" t="s">
        <v>50</v>
      </c>
      <c r="B56" s="24">
        <v>6.1356999999999999</v>
      </c>
      <c r="C56" s="38">
        <v>1E-4</v>
      </c>
      <c r="D56" s="29">
        <v>22.742100000000001</v>
      </c>
      <c r="E56" s="38">
        <v>1E-4</v>
      </c>
      <c r="F56" s="24">
        <f t="shared" si="10"/>
        <v>16.606400000000001</v>
      </c>
      <c r="G56" s="38">
        <f t="shared" si="2"/>
        <v>1.4142135623730951E-4</v>
      </c>
      <c r="H56" s="24">
        <v>22.742100000000001</v>
      </c>
      <c r="I56" s="38">
        <v>1E-4</v>
      </c>
      <c r="J56" s="25">
        <f t="shared" si="11"/>
        <v>16.606400000000001</v>
      </c>
      <c r="K56" s="38">
        <f t="shared" si="3"/>
        <v>1.4142135623730951E-4</v>
      </c>
      <c r="L56" s="26">
        <f t="shared" si="4"/>
        <v>1</v>
      </c>
      <c r="M56" s="31">
        <f t="shared" si="5"/>
        <v>1.2043549474901243E-5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Dilution from neat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2021-06-23T14:14:48Z</dcterms:modified>
</cp:coreProperties>
</file>